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10" windowWidth="6375" windowHeight="53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S15" i="1"/>
  <c r="S14"/>
  <c r="S13"/>
  <c r="S12"/>
  <c r="S11"/>
  <c r="V10"/>
  <c r="U10"/>
  <c r="T10"/>
  <c r="S10"/>
</calcChain>
</file>

<file path=xl/sharedStrings.xml><?xml version="1.0" encoding="utf-8"?>
<sst xmlns="http://schemas.openxmlformats.org/spreadsheetml/2006/main" count="53" uniqueCount="38">
  <si>
    <t>РЕЙТИНГ</t>
  </si>
  <si>
    <t>обучающихся в школах искусств Московской области</t>
  </si>
  <si>
    <t>Муниципальное образование:</t>
  </si>
  <si>
    <t>Учреждение:</t>
  </si>
  <si>
    <t>Адрес:</t>
  </si>
  <si>
    <t>№</t>
  </si>
  <si>
    <t>Дата</t>
  </si>
  <si>
    <t>Направление</t>
  </si>
  <si>
    <t>Программа</t>
  </si>
  <si>
    <t>Международные</t>
  </si>
  <si>
    <t>Всероссийские</t>
  </si>
  <si>
    <t>Областные</t>
  </si>
  <si>
    <t>Средний</t>
  </si>
  <si>
    <t>п.п.</t>
  </si>
  <si>
    <t>Фамилия Имя Отчество</t>
  </si>
  <si>
    <t xml:space="preserve"> рождения</t>
  </si>
  <si>
    <t>подготовки</t>
  </si>
  <si>
    <t>обучения</t>
  </si>
  <si>
    <t>Гран-при</t>
  </si>
  <si>
    <t>I</t>
  </si>
  <si>
    <t>II</t>
  </si>
  <si>
    <t>III</t>
  </si>
  <si>
    <t>балл</t>
  </si>
  <si>
    <t>Предпрофессиональная</t>
  </si>
  <si>
    <t>Синтезатор</t>
  </si>
  <si>
    <t>Домра</t>
  </si>
  <si>
    <t>Сольное пение</t>
  </si>
  <si>
    <t>Гитара</t>
  </si>
  <si>
    <t>Коломенский городской округ</t>
  </si>
  <si>
    <t>Муниципальное бюджетное учреждение дополнительного образования "Радужненская детская школа искусств"</t>
  </si>
  <si>
    <t>140483,  Московская область,  Коломенский городской округ,  пос.Радужный,  д.39</t>
  </si>
  <si>
    <t>Общеразвивающая</t>
  </si>
  <si>
    <t>Сёмина Софья Владимировна</t>
  </si>
  <si>
    <t>Нестеров Егор Денисович</t>
  </si>
  <si>
    <t>Пучкин Александр Сергеевич</t>
  </si>
  <si>
    <t>Чикаева Валерия Александровна</t>
  </si>
  <si>
    <t>Патракова Виктория Владимировна</t>
  </si>
  <si>
    <t>Полетаев Матвей Максимович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</si>
</sst>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ont="1" applyFill="1" applyBorder="1"/>
    <xf numFmtId="14" fontId="0" fillId="0" borderId="8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/>
    <xf numFmtId="0" fontId="0" fillId="0" borderId="8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4" xfId="0" applyFont="1" applyBorder="1"/>
    <xf numFmtId="0" fontId="0" fillId="0" borderId="6" xfId="0" applyFont="1" applyBorder="1" applyAlignment="1">
      <alignment horizontal="center"/>
    </xf>
    <xf numFmtId="0" fontId="0" fillId="3" borderId="15" xfId="0" applyFont="1" applyFill="1" applyBorder="1"/>
    <xf numFmtId="0" fontId="0" fillId="0" borderId="16" xfId="0" applyFont="1" applyBorder="1"/>
    <xf numFmtId="0" fontId="0" fillId="0" borderId="17" xfId="0" applyBorder="1"/>
    <xf numFmtId="14" fontId="0" fillId="0" borderId="17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20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>
      <pane ySplit="9" topLeftCell="A10" activePane="bottomLeft" state="frozen"/>
      <selection pane="bottomLeft" activeCell="D22" sqref="D22"/>
    </sheetView>
  </sheetViews>
  <sheetFormatPr defaultColWidth="14.42578125" defaultRowHeight="15" customHeight="1"/>
  <cols>
    <col min="1" max="1" width="4.42578125" customWidth="1"/>
    <col min="2" max="2" width="36.85546875" customWidth="1"/>
    <col min="3" max="3" width="11" customWidth="1"/>
    <col min="4" max="4" width="18.7109375" customWidth="1"/>
    <col min="5" max="5" width="23.42578125" customWidth="1"/>
    <col min="6" max="6" width="9.28515625" customWidth="1"/>
    <col min="7" max="9" width="5.7109375" customWidth="1"/>
    <col min="10" max="10" width="9.140625" customWidth="1"/>
    <col min="11" max="13" width="5.7109375" customWidth="1"/>
    <col min="14" max="14" width="9.140625" customWidth="1"/>
    <col min="15" max="17" width="5.7109375" customWidth="1"/>
    <col min="18" max="22" width="8.7109375" customWidth="1"/>
  </cols>
  <sheetData>
    <row r="1" spans="1:22" ht="15" customHeight="1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2" ht="15" customHeight="1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2"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>
      <c r="B4" s="2" t="s">
        <v>2</v>
      </c>
      <c r="C4" s="32" t="s">
        <v>28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2">
      <c r="B5" s="2" t="s">
        <v>3</v>
      </c>
      <c r="C5" s="32" t="s">
        <v>29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22">
      <c r="B6" s="2" t="s">
        <v>4</v>
      </c>
      <c r="C6" s="32" t="s">
        <v>30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2"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2">
      <c r="A8" s="4" t="s">
        <v>5</v>
      </c>
      <c r="B8" s="5"/>
      <c r="C8" s="5" t="s">
        <v>6</v>
      </c>
      <c r="D8" s="5" t="s">
        <v>7</v>
      </c>
      <c r="E8" s="5" t="s">
        <v>8</v>
      </c>
      <c r="F8" s="27" t="s">
        <v>9</v>
      </c>
      <c r="G8" s="28"/>
      <c r="H8" s="28"/>
      <c r="I8" s="29"/>
      <c r="J8" s="27" t="s">
        <v>10</v>
      </c>
      <c r="K8" s="28"/>
      <c r="L8" s="28"/>
      <c r="M8" s="29"/>
      <c r="N8" s="27" t="s">
        <v>11</v>
      </c>
      <c r="O8" s="28"/>
      <c r="P8" s="28"/>
      <c r="Q8" s="29"/>
      <c r="R8" s="4" t="s">
        <v>12</v>
      </c>
      <c r="S8" s="6"/>
    </row>
    <row r="9" spans="1:22">
      <c r="A9" s="12" t="s">
        <v>13</v>
      </c>
      <c r="B9" s="13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4" t="s">
        <v>19</v>
      </c>
      <c r="H9" s="14" t="s">
        <v>20</v>
      </c>
      <c r="I9" s="14" t="s">
        <v>21</v>
      </c>
      <c r="J9" s="13" t="s">
        <v>18</v>
      </c>
      <c r="K9" s="14" t="s">
        <v>19</v>
      </c>
      <c r="L9" s="14" t="s">
        <v>20</v>
      </c>
      <c r="M9" s="14" t="s">
        <v>21</v>
      </c>
      <c r="N9" s="13" t="s">
        <v>18</v>
      </c>
      <c r="O9" s="14" t="s">
        <v>19</v>
      </c>
      <c r="P9" s="14" t="s">
        <v>20</v>
      </c>
      <c r="Q9" s="14" t="s">
        <v>21</v>
      </c>
      <c r="R9" s="15" t="s">
        <v>22</v>
      </c>
      <c r="S9" s="16" t="s">
        <v>0</v>
      </c>
    </row>
    <row r="10" spans="1:22">
      <c r="A10" s="17">
        <v>1</v>
      </c>
      <c r="B10" s="11" t="s">
        <v>36</v>
      </c>
      <c r="C10" s="7">
        <v>37982</v>
      </c>
      <c r="D10" s="11" t="s">
        <v>24</v>
      </c>
      <c r="E10" s="11" t="s">
        <v>31</v>
      </c>
      <c r="F10" s="8"/>
      <c r="G10" s="18"/>
      <c r="H10" s="18"/>
      <c r="I10" s="18"/>
      <c r="J10" s="8"/>
      <c r="K10" s="18"/>
      <c r="L10" s="18"/>
      <c r="M10" s="18"/>
      <c r="N10" s="8"/>
      <c r="O10" s="18"/>
      <c r="P10" s="18">
        <v>1</v>
      </c>
      <c r="Q10" s="18"/>
      <c r="R10" s="9">
        <v>5</v>
      </c>
      <c r="S10" s="19">
        <f>(3*F10+1*G10+1/2*H10+1/3*I10)*1+(3*J10+1*K10+1/2*L10+1/3*M10)*1/2+(3*N10+1*O10+1/2*P10+1/3*Q10)*1/3+R10</f>
        <v>5.166666666666667</v>
      </c>
      <c r="T10" s="10">
        <f>(1.5*F10+1*G10+1/2*H10+1/3*I10)*1</f>
        <v>0</v>
      </c>
      <c r="U10" s="10">
        <f>(1.5*J10+1*K10+1/2*L10+1/3*M10)*1/2</f>
        <v>0</v>
      </c>
      <c r="V10" s="10">
        <f>(1.5*N10+1*O10+1/2*P10+1/3*Q10)*1/3</f>
        <v>0.16666666666666666</v>
      </c>
    </row>
    <row r="11" spans="1:22">
      <c r="A11" s="17">
        <v>2</v>
      </c>
      <c r="B11" s="11" t="s">
        <v>37</v>
      </c>
      <c r="C11" s="7">
        <v>38053</v>
      </c>
      <c r="D11" s="11" t="s">
        <v>25</v>
      </c>
      <c r="E11" s="11" t="s">
        <v>31</v>
      </c>
      <c r="F11" s="8"/>
      <c r="G11" s="18"/>
      <c r="H11" s="18"/>
      <c r="I11" s="18"/>
      <c r="J11" s="8"/>
      <c r="K11" s="18"/>
      <c r="L11" s="18"/>
      <c r="M11" s="18"/>
      <c r="N11" s="8"/>
      <c r="O11" s="18"/>
      <c r="P11" s="18">
        <v>1</v>
      </c>
      <c r="Q11" s="18"/>
      <c r="R11" s="9">
        <v>5</v>
      </c>
      <c r="S11" s="19">
        <f t="shared" ref="S11:S15" si="0">(1.5*F11+1*G11+1/2*H11+1/3*I11)*1+(1.5*J11+1*K11+1/2*L11+1/3*M11)*1/2+(1.5*N11+1*O11+1/2*P11+1/3*Q11)*1/3+R11</f>
        <v>5.166666666666667</v>
      </c>
    </row>
    <row r="12" spans="1:22">
      <c r="A12" s="17">
        <v>3</v>
      </c>
      <c r="B12" s="11" t="s">
        <v>35</v>
      </c>
      <c r="C12" s="7">
        <v>39024</v>
      </c>
      <c r="D12" s="11" t="s">
        <v>26</v>
      </c>
      <c r="E12" s="11" t="s">
        <v>31</v>
      </c>
      <c r="F12" s="8"/>
      <c r="G12" s="18"/>
      <c r="H12" s="18"/>
      <c r="I12" s="18"/>
      <c r="J12" s="8"/>
      <c r="K12" s="18"/>
      <c r="L12" s="18"/>
      <c r="M12" s="18"/>
      <c r="N12" s="8"/>
      <c r="O12" s="18"/>
      <c r="P12" s="18"/>
      <c r="Q12" s="18">
        <v>1</v>
      </c>
      <c r="R12" s="9">
        <v>5</v>
      </c>
      <c r="S12" s="19">
        <f t="shared" si="0"/>
        <v>5.1111111111111107</v>
      </c>
    </row>
    <row r="13" spans="1:22">
      <c r="A13" s="17">
        <v>4</v>
      </c>
      <c r="B13" s="11" t="s">
        <v>32</v>
      </c>
      <c r="C13" s="7">
        <v>38963</v>
      </c>
      <c r="D13" s="11" t="s">
        <v>26</v>
      </c>
      <c r="E13" s="11" t="s">
        <v>31</v>
      </c>
      <c r="F13" s="8"/>
      <c r="G13" s="18"/>
      <c r="H13" s="18"/>
      <c r="I13" s="18"/>
      <c r="J13" s="8"/>
      <c r="K13" s="18"/>
      <c r="L13" s="18"/>
      <c r="M13" s="18"/>
      <c r="N13" s="8"/>
      <c r="O13" s="18"/>
      <c r="P13" s="18"/>
      <c r="Q13" s="18">
        <v>1</v>
      </c>
      <c r="R13" s="9">
        <v>5</v>
      </c>
      <c r="S13" s="19">
        <f t="shared" si="0"/>
        <v>5.1111111111111107</v>
      </c>
    </row>
    <row r="14" spans="1:22">
      <c r="A14" s="17">
        <v>5</v>
      </c>
      <c r="B14" s="11" t="s">
        <v>33</v>
      </c>
      <c r="C14" s="7">
        <v>39805</v>
      </c>
      <c r="D14" s="11" t="s">
        <v>27</v>
      </c>
      <c r="E14" s="11" t="s">
        <v>23</v>
      </c>
      <c r="F14" s="8"/>
      <c r="G14" s="18"/>
      <c r="H14" s="18"/>
      <c r="I14" s="18"/>
      <c r="J14" s="8"/>
      <c r="K14" s="18"/>
      <c r="L14" s="18"/>
      <c r="M14" s="18">
        <v>1</v>
      </c>
      <c r="N14" s="8"/>
      <c r="O14" s="18"/>
      <c r="P14" s="18"/>
      <c r="Q14" s="18"/>
      <c r="R14" s="9">
        <v>5</v>
      </c>
      <c r="S14" s="19">
        <f t="shared" si="0"/>
        <v>5.166666666666667</v>
      </c>
    </row>
    <row r="15" spans="1:22">
      <c r="A15" s="20">
        <v>6</v>
      </c>
      <c r="B15" s="21" t="s">
        <v>34</v>
      </c>
      <c r="C15" s="22">
        <v>40094</v>
      </c>
      <c r="D15" s="21" t="s">
        <v>27</v>
      </c>
      <c r="E15" s="21" t="s">
        <v>31</v>
      </c>
      <c r="F15" s="23"/>
      <c r="G15" s="24"/>
      <c r="H15" s="24"/>
      <c r="I15" s="24"/>
      <c r="J15" s="23"/>
      <c r="K15" s="24"/>
      <c r="L15" s="24"/>
      <c r="M15" s="24">
        <v>1</v>
      </c>
      <c r="N15" s="23"/>
      <c r="O15" s="24"/>
      <c r="P15" s="24"/>
      <c r="Q15" s="24"/>
      <c r="R15" s="25">
        <v>5</v>
      </c>
      <c r="S15" s="26">
        <f t="shared" si="0"/>
        <v>5.166666666666667</v>
      </c>
    </row>
    <row r="16" spans="1:2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7:17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7:17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7:17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7:17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7:17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7:17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7:17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7:17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7:17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7:17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7:17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7:17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7:17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7:17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7:17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7:17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7:17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7:17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7:17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7:17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7:17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7:17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7:17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7:17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7:17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7:17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7:17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7:17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7:17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7:17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7:17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7:17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7:17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7:17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7:17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7:17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7:17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7:17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7:17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7:17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7:17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7:17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7:17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7:17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7:17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7:17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7:17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7:17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7:17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7:17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7:17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7:17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пк</cp:lastModifiedBy>
  <dcterms:created xsi:type="dcterms:W3CDTF">2018-04-05T14:31:02Z</dcterms:created>
  <dcterms:modified xsi:type="dcterms:W3CDTF">2018-05-17T11:25:47Z</dcterms:modified>
</cp:coreProperties>
</file>